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plyaAA\Desktop\"/>
    </mc:Choice>
  </mc:AlternateContent>
  <xr:revisionPtr revIDLastSave="0" documentId="13_ncr:1_{1973EA7B-FED5-4435-A50A-B60B095FF3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84" i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100" i="1" s="1"/>
  <c r="L89" i="1"/>
  <c r="L80" i="1"/>
  <c r="L70" i="1"/>
  <c r="L81" i="1" s="1"/>
  <c r="L61" i="1"/>
  <c r="L51" i="1"/>
  <c r="L62" i="1" s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F62" i="1"/>
  <c r="I81" i="1"/>
  <c r="I157" i="1"/>
  <c r="I138" i="1"/>
  <c r="L196" i="1"/>
  <c r="J43" i="1"/>
  <c r="J138" i="1"/>
  <c r="I195" i="1"/>
  <c r="H195" i="1"/>
  <c r="J195" i="1"/>
  <c r="H176" i="1"/>
  <c r="G176" i="1"/>
  <c r="I176" i="1"/>
  <c r="J176" i="1"/>
  <c r="H157" i="1"/>
  <c r="G157" i="1"/>
  <c r="H138" i="1"/>
  <c r="G138" i="1"/>
  <c r="I119" i="1"/>
  <c r="H119" i="1"/>
  <c r="G119" i="1"/>
  <c r="I100" i="1"/>
  <c r="H100" i="1"/>
  <c r="G100" i="1"/>
  <c r="J100" i="1"/>
  <c r="F100" i="1"/>
  <c r="J81" i="1"/>
  <c r="G81" i="1"/>
  <c r="H62" i="1"/>
  <c r="G62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<sst xmlns="http://schemas.openxmlformats.org/spreadsheetml/2006/main" count="341" uniqueCount="112">
  <si>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</si>
  <si>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</si>
  <si>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</si>
  <si>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</si>
  <si>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</si>
  <si>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</si>
  <si>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</si>
  <si>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</si>
  <si>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</si>
  <si>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</si>
  <si>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</si>
  <si>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</si>
  <si>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</si>
  <si>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</si>
  <si>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</si>
  <si>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</si>
  <si>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</si>
  <si>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</si>
  <si>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</si>
  <si>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</si>
  <si>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</si>
  <si>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</si>
  <si>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</si>
  <si>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</si>
  <si>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</si>
  <si>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</si>
  <si>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</si>
  <si>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</si>
  <si>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</si>
  <si>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</si>
  <si>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</si>
  <si>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</si>
  <si>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</si>
  <si>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</si>
  <si>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</si>
  <si>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</si>
  <si>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</si>
  <si>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</si>
  <si>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</si>
  <si>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</si>
  <si>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Капля А.А.</t>
  </si>
  <si>
    <t>Макароны с сыром</t>
  </si>
  <si>
    <t>Чай с сахаром</t>
  </si>
  <si>
    <t>Батон подмосковный</t>
  </si>
  <si>
    <t>Фрукты свежие</t>
  </si>
  <si>
    <t>П00797и</t>
  </si>
  <si>
    <t>П00757</t>
  </si>
  <si>
    <t>П00887ш</t>
  </si>
  <si>
    <t>Щи из свежей капусты, картофель, сметана</t>
  </si>
  <si>
    <t>Хлеб /ржано-пшен./</t>
  </si>
  <si>
    <t>Каша рассыпчатая гречневая</t>
  </si>
  <si>
    <t>Компот из сухофруктов</t>
  </si>
  <si>
    <t>П100847</t>
  </si>
  <si>
    <t>П00312и</t>
  </si>
  <si>
    <t>П00753</t>
  </si>
  <si>
    <t>Каша геркулесовая молочная</t>
  </si>
  <si>
    <t>Бутерброд с джемом</t>
  </si>
  <si>
    <t>Кондитерское изделие</t>
  </si>
  <si>
    <t>П00430</t>
  </si>
  <si>
    <t>П123</t>
  </si>
  <si>
    <t>П00781и</t>
  </si>
  <si>
    <t>П00438д</t>
  </si>
  <si>
    <t>Чай с лимоном</t>
  </si>
  <si>
    <t>Свекольник, сметана</t>
  </si>
  <si>
    <t>Жаркое по-домаш гов</t>
  </si>
  <si>
    <t>П00258и</t>
  </si>
  <si>
    <t>П7675и</t>
  </si>
  <si>
    <t>Рис отварной</t>
  </si>
  <si>
    <t>Биточки рубленые из птицы</t>
  </si>
  <si>
    <t>Соус томатный</t>
  </si>
  <si>
    <t>Солянка домашняя, сметана</t>
  </si>
  <si>
    <t>Блины со сгущ на молоке</t>
  </si>
  <si>
    <t>П50517д</t>
  </si>
  <si>
    <t>П012850</t>
  </si>
  <si>
    <t>П00775</t>
  </si>
  <si>
    <t>П00089и</t>
  </si>
  <si>
    <t>Каша молочная пшенная</t>
  </si>
  <si>
    <t>П007731</t>
  </si>
  <si>
    <t>Рассольник ленинградский, сметана</t>
  </si>
  <si>
    <t>Макаронные изделия отварные</t>
  </si>
  <si>
    <t>Напиток яблочный</t>
  </si>
  <si>
    <t>П10091д</t>
  </si>
  <si>
    <t>П002091</t>
  </si>
  <si>
    <t>Плов из птицы</t>
  </si>
  <si>
    <t>Огурец соленый</t>
  </si>
  <si>
    <t>Суп картофельный с бобовыми и гренками</t>
  </si>
  <si>
    <t>Котлеты рыбные</t>
  </si>
  <si>
    <t>Пюре картофельное</t>
  </si>
  <si>
    <t>Сосиски отв.</t>
  </si>
  <si>
    <t>Икра кабачковая</t>
  </si>
  <si>
    <t>П00055и</t>
  </si>
  <si>
    <t>Борщ с капустой и картофелем, сметана</t>
  </si>
  <si>
    <t>Фрикадельки куриные</t>
  </si>
  <si>
    <t>П70076к</t>
  </si>
  <si>
    <t>П0029ш</t>
  </si>
  <si>
    <t>Суп картофельный с бобовыми</t>
  </si>
  <si>
    <t>Сок</t>
  </si>
  <si>
    <t>33.97</t>
  </si>
  <si>
    <t>Запеканка картофельная с мясом, маслом</t>
  </si>
  <si>
    <t>П00767д</t>
  </si>
  <si>
    <t>Омлет натуральный</t>
  </si>
  <si>
    <t>Бутерброд с маслом</t>
  </si>
  <si>
    <t>Фруктовое пюре</t>
  </si>
  <si>
    <t>П00214</t>
  </si>
  <si>
    <t>П00001</t>
  </si>
  <si>
    <t>Суп картоф с макаронными изделиями</t>
  </si>
  <si>
    <t>П00100к</t>
  </si>
  <si>
    <t>Каша молочная "Дружба"</t>
  </si>
  <si>
    <t>Рагу из птицы</t>
  </si>
  <si>
    <t>П00773и</t>
  </si>
  <si>
    <t>Птица, тушенная в том. соусе</t>
  </si>
  <si>
    <t>МКОУ Сортавальского МО РК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</si>
</sst>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7" xfId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P147" sqref="P14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111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9.56</v>
      </c>
      <c r="H6" s="40">
        <v>13.55</v>
      </c>
      <c r="I6" s="40">
        <v>32.94</v>
      </c>
      <c r="J6" s="40">
        <v>292</v>
      </c>
      <c r="K6" s="41" t="s">
        <v>45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14.97</v>
      </c>
      <c r="J8" s="43">
        <v>60</v>
      </c>
      <c r="K8" s="51" t="s">
        <v>58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25</v>
      </c>
      <c r="G9" s="43">
        <v>1.9</v>
      </c>
      <c r="H9" s="43">
        <v>8.25</v>
      </c>
      <c r="I9" s="43">
        <v>12.99</v>
      </c>
      <c r="J9" s="43">
        <v>25</v>
      </c>
      <c r="K9" s="50" t="s">
        <v>46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1.85</v>
      </c>
      <c r="H10" s="43">
        <v>0.62</v>
      </c>
      <c r="I10" s="43">
        <v>25.31</v>
      </c>
      <c r="J10" s="43">
        <v>117</v>
      </c>
      <c r="K10" s="50" t="s">
        <v>47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13.31</v>
      </c>
      <c r="H13" s="19">
        <f t="shared" si="0"/>
        <v>22.42</v>
      </c>
      <c r="I13" s="19">
        <f t="shared" si="0"/>
        <v>86.21</v>
      </c>
      <c r="J13" s="19">
        <f t="shared" si="0"/>
        <v>494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48</v>
      </c>
      <c r="F15" s="43">
        <v>265</v>
      </c>
      <c r="G15" s="43">
        <v>6.97</v>
      </c>
      <c r="H15" s="43">
        <v>9.02</v>
      </c>
      <c r="I15" s="43">
        <v>14.13</v>
      </c>
      <c r="J15" s="43">
        <v>182</v>
      </c>
      <c r="K15" s="50" t="s">
        <v>52</v>
      </c>
      <c r="L15" s="43"/>
    </row>
    <row r="16" spans="1:12" ht="15.75" thickBot="1" x14ac:dyDescent="0.3">
      <c r="A16" s="23"/>
      <c r="B16" s="15"/>
      <c r="C16" s="11"/>
      <c r="D16" s="7" t="s">
        <v>28</v>
      </c>
      <c r="E16" s="42" t="s">
        <v>110</v>
      </c>
      <c r="F16" s="43">
        <v>100</v>
      </c>
      <c r="G16" s="43">
        <v>13.49</v>
      </c>
      <c r="H16" s="43">
        <v>17.420000000000002</v>
      </c>
      <c r="I16" s="43">
        <v>3.39</v>
      </c>
      <c r="J16" s="43">
        <v>224</v>
      </c>
      <c r="K16" s="50" t="s">
        <v>53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7.5</v>
      </c>
      <c r="H17" s="43">
        <v>5.26</v>
      </c>
      <c r="I17" s="43">
        <v>35.64</v>
      </c>
      <c r="J17" s="43">
        <v>220</v>
      </c>
      <c r="K17" s="52" t="s">
        <v>60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0.56000000000000005</v>
      </c>
      <c r="H18" s="43">
        <v>0</v>
      </c>
      <c r="I18" s="43">
        <v>31.71</v>
      </c>
      <c r="J18" s="43">
        <v>129</v>
      </c>
      <c r="K18" s="50" t="s">
        <v>61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25</v>
      </c>
      <c r="G20" s="43">
        <v>2.1800000000000002</v>
      </c>
      <c r="H20" s="43">
        <v>0.38</v>
      </c>
      <c r="I20" s="43">
        <v>10.93</v>
      </c>
      <c r="J20" s="43">
        <v>54</v>
      </c>
      <c r="K20" s="50" t="s">
        <v>54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30.7</v>
      </c>
      <c r="H23" s="19">
        <f t="shared" si="2"/>
        <v>32.080000000000005</v>
      </c>
      <c r="I23" s="19">
        <f t="shared" si="2"/>
        <v>95.800000000000011</v>
      </c>
      <c r="J23" s="19">
        <f t="shared" si="2"/>
        <v>809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1265</v>
      </c>
      <c r="G24" s="32">
        <f t="shared" ref="G24:J24" si="4">G13+G23</f>
        <v>44.01</v>
      </c>
      <c r="H24" s="32">
        <f t="shared" si="4"/>
        <v>54.500000000000007</v>
      </c>
      <c r="I24" s="32">
        <f t="shared" si="4"/>
        <v>182.01</v>
      </c>
      <c r="J24" s="32">
        <f t="shared" si="4"/>
        <v>1303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200</v>
      </c>
      <c r="G25" s="40">
        <v>7.29</v>
      </c>
      <c r="H25" s="40">
        <v>12.08</v>
      </c>
      <c r="I25" s="40">
        <v>33.97</v>
      </c>
      <c r="J25" s="40">
        <v>274</v>
      </c>
      <c r="K25" s="52" t="s">
        <v>74</v>
      </c>
      <c r="L25" s="40"/>
    </row>
    <row r="26" spans="1:12" ht="15" x14ac:dyDescent="0.25">
      <c r="A26" s="14"/>
      <c r="B26" s="15"/>
      <c r="C26" s="11"/>
      <c r="D26" s="6"/>
      <c r="E26" s="42" t="s">
        <v>56</v>
      </c>
      <c r="F26" s="43">
        <v>50</v>
      </c>
      <c r="G26" s="43">
        <v>0.11</v>
      </c>
      <c r="H26" s="43">
        <v>3.43</v>
      </c>
      <c r="I26" s="43">
        <v>11.93</v>
      </c>
      <c r="J26" s="43">
        <v>79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</v>
      </c>
      <c r="H27" s="43">
        <v>0</v>
      </c>
      <c r="I27" s="43">
        <v>14.97</v>
      </c>
      <c r="J27" s="43">
        <v>60</v>
      </c>
      <c r="K27" s="51" t="s">
        <v>58</v>
      </c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57</v>
      </c>
      <c r="F30" s="43">
        <v>55</v>
      </c>
      <c r="G30" s="43">
        <v>3.1</v>
      </c>
      <c r="H30" s="43">
        <v>5.24</v>
      </c>
      <c r="I30" s="43">
        <v>41.06</v>
      </c>
      <c r="J30" s="43">
        <v>137</v>
      </c>
      <c r="K30" s="51" t="s">
        <v>59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10.5</v>
      </c>
      <c r="H32" s="19">
        <f t="shared" ref="H32" si="7">SUM(H25:H31)</f>
        <v>20.75</v>
      </c>
      <c r="I32" s="19">
        <f t="shared" ref="I32" si="8">SUM(I25:I31)</f>
        <v>101.93</v>
      </c>
      <c r="J32" s="19">
        <f t="shared" ref="J32:L32" si="9">SUM(J25:J31)</f>
        <v>550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63</v>
      </c>
      <c r="F34" s="43">
        <v>265</v>
      </c>
      <c r="G34" s="43">
        <v>9.81</v>
      </c>
      <c r="H34" s="43">
        <v>10.62</v>
      </c>
      <c r="I34" s="43">
        <v>26.54</v>
      </c>
      <c r="J34" s="43">
        <v>241</v>
      </c>
      <c r="K34" s="50" t="s">
        <v>66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64</v>
      </c>
      <c r="F35" s="43">
        <v>200</v>
      </c>
      <c r="G35" s="43">
        <v>19.3</v>
      </c>
      <c r="H35" s="43">
        <v>19.899999999999999</v>
      </c>
      <c r="I35" s="43">
        <v>18.899999999999999</v>
      </c>
      <c r="J35" s="43">
        <v>334</v>
      </c>
      <c r="K35" s="50" t="s">
        <v>65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0.06</v>
      </c>
      <c r="H37" s="43">
        <v>0.01</v>
      </c>
      <c r="I37" s="43">
        <v>15.18</v>
      </c>
      <c r="J37" s="43">
        <v>61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35</v>
      </c>
      <c r="G39" s="43">
        <v>3.06</v>
      </c>
      <c r="H39" s="43">
        <v>0.54</v>
      </c>
      <c r="I39" s="43">
        <v>13.23</v>
      </c>
      <c r="J39" s="43">
        <v>71</v>
      </c>
      <c r="K39" s="51" t="s">
        <v>54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32.229999999999997</v>
      </c>
      <c r="H42" s="19">
        <f t="shared" ref="H42" si="11">SUM(H33:H41)</f>
        <v>31.069999999999997</v>
      </c>
      <c r="I42" s="19">
        <f t="shared" ref="I42" si="12">SUM(I33:I41)</f>
        <v>73.849999999999994</v>
      </c>
      <c r="J42" s="19">
        <f t="shared" ref="J42:L42" si="13">SUM(J33:J41)</f>
        <v>707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1205</v>
      </c>
      <c r="G43" s="32">
        <f t="shared" ref="G43" si="14">G32+G42</f>
        <v>42.73</v>
      </c>
      <c r="H43" s="32">
        <f t="shared" ref="H43" si="15">H32+H42</f>
        <v>51.819999999999993</v>
      </c>
      <c r="I43" s="32">
        <f t="shared" ref="I43" si="16">I32+I42</f>
        <v>175.78</v>
      </c>
      <c r="J43" s="32">
        <f t="shared" ref="J43:L43" si="17">J32+J42</f>
        <v>1257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150</v>
      </c>
      <c r="G44" s="40">
        <v>3.6</v>
      </c>
      <c r="H44" s="40">
        <v>5.28</v>
      </c>
      <c r="I44" s="40">
        <v>38.61</v>
      </c>
      <c r="J44" s="40">
        <v>203</v>
      </c>
      <c r="K44" s="50" t="s">
        <v>73</v>
      </c>
      <c r="L44" s="40"/>
    </row>
    <row r="45" spans="1:12" ht="15" x14ac:dyDescent="0.25">
      <c r="A45" s="23"/>
      <c r="B45" s="15"/>
      <c r="C45" s="11"/>
      <c r="D45" s="6"/>
      <c r="E45" s="42" t="s">
        <v>68</v>
      </c>
      <c r="F45" s="43">
        <v>90</v>
      </c>
      <c r="G45" s="43">
        <v>13.5</v>
      </c>
      <c r="H45" s="43">
        <v>19.260000000000002</v>
      </c>
      <c r="I45" s="43">
        <v>13.95</v>
      </c>
      <c r="J45" s="43">
        <v>284</v>
      </c>
      <c r="K45" s="50" t="s">
        <v>72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0.06</v>
      </c>
      <c r="H46" s="43">
        <v>0.01</v>
      </c>
      <c r="I46" s="43">
        <v>15.18</v>
      </c>
      <c r="J46" s="43">
        <v>61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49</v>
      </c>
      <c r="F47" s="43">
        <v>30</v>
      </c>
      <c r="G47" s="43">
        <v>2.17</v>
      </c>
      <c r="H47" s="43">
        <v>0.37</v>
      </c>
      <c r="I47" s="43">
        <v>10.210000000000001</v>
      </c>
      <c r="J47" s="43">
        <v>53</v>
      </c>
      <c r="K47" s="50" t="s">
        <v>54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69</v>
      </c>
      <c r="F49" s="43">
        <v>30</v>
      </c>
      <c r="G49" s="43">
        <v>0.48</v>
      </c>
      <c r="H49" s="43">
        <v>0.83</v>
      </c>
      <c r="I49" s="43">
        <v>2.72</v>
      </c>
      <c r="J49" s="43">
        <v>24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19.809999999999999</v>
      </c>
      <c r="H51" s="19">
        <f t="shared" ref="H51" si="19">SUM(H44:H50)</f>
        <v>25.750000000000004</v>
      </c>
      <c r="I51" s="19">
        <f t="shared" ref="I51" si="20">SUM(I44:I50)</f>
        <v>80.670000000000016</v>
      </c>
      <c r="J51" s="19">
        <f t="shared" ref="J51:L51" si="21">SUM(J44:J50)</f>
        <v>625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265</v>
      </c>
      <c r="G53" s="43">
        <v>6.67</v>
      </c>
      <c r="H53" s="43">
        <v>9.34</v>
      </c>
      <c r="I53" s="43">
        <v>19.37</v>
      </c>
      <c r="J53" s="43">
        <v>190</v>
      </c>
      <c r="K53" s="50" t="s">
        <v>75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71</v>
      </c>
      <c r="F54" s="43">
        <v>230</v>
      </c>
      <c r="G54" s="43">
        <v>14.61</v>
      </c>
      <c r="H54" s="43">
        <v>17.03</v>
      </c>
      <c r="I54" s="43">
        <v>61.45</v>
      </c>
      <c r="J54" s="43">
        <v>457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</v>
      </c>
      <c r="H56" s="43">
        <v>0</v>
      </c>
      <c r="I56" s="43">
        <v>14.97</v>
      </c>
      <c r="J56" s="43">
        <v>60</v>
      </c>
      <c r="K56" s="51" t="s">
        <v>58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25</v>
      </c>
      <c r="G58" s="43">
        <v>2.1800000000000002</v>
      </c>
      <c r="H58" s="43">
        <v>0.38</v>
      </c>
      <c r="I58" s="43">
        <v>10.93</v>
      </c>
      <c r="J58" s="43">
        <v>54</v>
      </c>
      <c r="K58" s="50" t="s">
        <v>54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23.46</v>
      </c>
      <c r="H61" s="19">
        <f t="shared" ref="H61" si="23">SUM(H52:H60)</f>
        <v>26.75</v>
      </c>
      <c r="I61" s="19">
        <f t="shared" ref="I61" si="24">SUM(I52:I60)</f>
        <v>106.72</v>
      </c>
      <c r="J61" s="19">
        <f t="shared" ref="J61:L61" si="25">SUM(J52:J60)</f>
        <v>761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1220</v>
      </c>
      <c r="G62" s="32">
        <f t="shared" ref="G62" si="26">G51+G61</f>
        <v>43.269999999999996</v>
      </c>
      <c r="H62" s="32">
        <f t="shared" ref="H62" si="27">H51+H61</f>
        <v>52.5</v>
      </c>
      <c r="I62" s="32">
        <f t="shared" ref="I62" si="28">I51+I61</f>
        <v>187.39000000000001</v>
      </c>
      <c r="J62" s="32">
        <f t="shared" ref="J62:L62" si="29">J51+J61</f>
        <v>1386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200</v>
      </c>
      <c r="G63" s="40">
        <v>6.46</v>
      </c>
      <c r="H63" s="40">
        <v>7.18</v>
      </c>
      <c r="I63" s="40">
        <v>27.3</v>
      </c>
      <c r="J63" s="40">
        <v>230</v>
      </c>
      <c r="K63" s="52" t="s">
        <v>77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0</v>
      </c>
      <c r="H65" s="43">
        <v>0</v>
      </c>
      <c r="I65" s="43">
        <v>14.97</v>
      </c>
      <c r="J65" s="43">
        <v>60</v>
      </c>
      <c r="K65" s="51" t="s">
        <v>58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25</v>
      </c>
      <c r="G66" s="43">
        <v>1.9</v>
      </c>
      <c r="H66" s="43">
        <v>8.25</v>
      </c>
      <c r="I66" s="43">
        <v>12.99</v>
      </c>
      <c r="J66" s="43">
        <v>65</v>
      </c>
      <c r="K66" s="50" t="s">
        <v>46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100</v>
      </c>
      <c r="G67" s="43">
        <v>1.85</v>
      </c>
      <c r="H67" s="43">
        <v>0.62</v>
      </c>
      <c r="I67" s="43">
        <v>25.31</v>
      </c>
      <c r="J67" s="43">
        <v>117</v>
      </c>
      <c r="K67" s="50" t="s">
        <v>47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525</v>
      </c>
      <c r="G70" s="19">
        <f t="shared" ref="G70" si="30">SUM(G63:G69)</f>
        <v>10.209999999999999</v>
      </c>
      <c r="H70" s="19">
        <f t="shared" ref="H70" si="31">SUM(H63:H69)</f>
        <v>16.05</v>
      </c>
      <c r="I70" s="19">
        <f t="shared" ref="I70" si="32">SUM(I63:I69)</f>
        <v>80.570000000000007</v>
      </c>
      <c r="J70" s="19">
        <f t="shared" ref="J70:L70" si="33">SUM(J63:J69)</f>
        <v>472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78</v>
      </c>
      <c r="F72" s="43">
        <v>265</v>
      </c>
      <c r="G72" s="43">
        <v>7.05</v>
      </c>
      <c r="H72" s="43">
        <v>9.39</v>
      </c>
      <c r="I72" s="43">
        <v>21.99</v>
      </c>
      <c r="J72" s="43">
        <v>201</v>
      </c>
      <c r="K72" s="50" t="s">
        <v>81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68</v>
      </c>
      <c r="F73" s="43">
        <v>90</v>
      </c>
      <c r="G73" s="43">
        <v>13.5</v>
      </c>
      <c r="H73" s="43">
        <v>19.260000000000002</v>
      </c>
      <c r="I73" s="43">
        <v>13.95</v>
      </c>
      <c r="J73" s="43">
        <v>284</v>
      </c>
      <c r="K73" s="50" t="s">
        <v>72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79</v>
      </c>
      <c r="F74" s="43">
        <v>150</v>
      </c>
      <c r="G74" s="43">
        <v>10.6</v>
      </c>
      <c r="H74" s="43">
        <v>3.94</v>
      </c>
      <c r="I74" s="43">
        <v>43</v>
      </c>
      <c r="J74" s="43">
        <v>190</v>
      </c>
      <c r="K74" s="50" t="s">
        <v>82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80</v>
      </c>
      <c r="F75" s="43">
        <v>200</v>
      </c>
      <c r="G75" s="43">
        <v>0.09</v>
      </c>
      <c r="H75" s="43">
        <v>0.09</v>
      </c>
      <c r="I75" s="43">
        <v>24.02</v>
      </c>
      <c r="J75" s="43">
        <v>97</v>
      </c>
      <c r="K75" s="50" t="s">
        <v>61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25</v>
      </c>
      <c r="G77" s="43">
        <v>2.1800000000000002</v>
      </c>
      <c r="H77" s="43">
        <v>0.38</v>
      </c>
      <c r="I77" s="43">
        <v>10.93</v>
      </c>
      <c r="J77" s="43">
        <v>54</v>
      </c>
      <c r="K77" s="50" t="s">
        <v>54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33.42</v>
      </c>
      <c r="H80" s="19">
        <f t="shared" ref="H80" si="35">SUM(H71:H79)</f>
        <v>33.060000000000009</v>
      </c>
      <c r="I80" s="19">
        <f t="shared" ref="I80" si="36">SUM(I71:I79)</f>
        <v>113.88999999999999</v>
      </c>
      <c r="J80" s="19">
        <f t="shared" ref="J80:L80" si="37">SUM(J71:J79)</f>
        <v>826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1255</v>
      </c>
      <c r="G81" s="32">
        <f t="shared" ref="G81" si="38">G70+G80</f>
        <v>43.63</v>
      </c>
      <c r="H81" s="32">
        <f t="shared" ref="H81" si="39">H70+H80</f>
        <v>49.110000000000014</v>
      </c>
      <c r="I81" s="32">
        <f t="shared" ref="I81" si="40">I70+I80</f>
        <v>194.45999999999998</v>
      </c>
      <c r="J81" s="32">
        <f t="shared" ref="J81:L81" si="41">J70+J80</f>
        <v>1298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83</v>
      </c>
      <c r="F82" s="40">
        <v>200</v>
      </c>
      <c r="G82" s="40">
        <v>25.1</v>
      </c>
      <c r="H82" s="40">
        <v>31.95</v>
      </c>
      <c r="I82" s="40">
        <v>68.92</v>
      </c>
      <c r="J82" s="40">
        <v>552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</v>
      </c>
      <c r="H84" s="43">
        <v>0</v>
      </c>
      <c r="I84" s="43">
        <v>14.97</v>
      </c>
      <c r="J84" s="43">
        <v>60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40</v>
      </c>
      <c r="G85" s="43">
        <v>2.9</v>
      </c>
      <c r="H85" s="43">
        <v>0.49</v>
      </c>
      <c r="I85" s="43">
        <v>13.61</v>
      </c>
      <c r="J85" s="43">
        <v>86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84</v>
      </c>
      <c r="F87" s="43">
        <v>60</v>
      </c>
      <c r="G87" s="43">
        <v>0.46</v>
      </c>
      <c r="H87" s="43">
        <v>0.05</v>
      </c>
      <c r="I87" s="43">
        <v>0.88</v>
      </c>
      <c r="J87" s="43">
        <v>6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28.46</v>
      </c>
      <c r="H89" s="19">
        <f t="shared" ref="H89" si="43">SUM(H82:H88)</f>
        <v>32.489999999999995</v>
      </c>
      <c r="I89" s="19">
        <f t="shared" ref="I89" si="44">SUM(I82:I88)</f>
        <v>98.38</v>
      </c>
      <c r="J89" s="19">
        <f t="shared" ref="J89:L89" si="45">SUM(J82:J88)</f>
        <v>704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85</v>
      </c>
      <c r="F91" s="43">
        <v>270</v>
      </c>
      <c r="G91" s="43">
        <v>7.12</v>
      </c>
      <c r="H91" s="43">
        <v>5.1100000000000003</v>
      </c>
      <c r="I91" s="43">
        <v>32.119999999999997</v>
      </c>
      <c r="J91" s="43">
        <v>203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90</v>
      </c>
      <c r="G92" s="43">
        <v>11.34</v>
      </c>
      <c r="H92" s="43">
        <v>5.31</v>
      </c>
      <c r="I92" s="43">
        <v>13.5</v>
      </c>
      <c r="J92" s="43">
        <v>148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87</v>
      </c>
      <c r="F93" s="43">
        <v>150</v>
      </c>
      <c r="G93" s="43">
        <v>3.11</v>
      </c>
      <c r="H93" s="43">
        <v>5.66</v>
      </c>
      <c r="I93" s="43">
        <v>20.059999999999999</v>
      </c>
      <c r="J93" s="43">
        <v>150</v>
      </c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0.06</v>
      </c>
      <c r="H94" s="43">
        <v>0.01</v>
      </c>
      <c r="I94" s="43">
        <v>15.18</v>
      </c>
      <c r="J94" s="43">
        <v>61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25</v>
      </c>
      <c r="G96" s="43">
        <v>2.1800000000000002</v>
      </c>
      <c r="H96" s="43">
        <v>0.38</v>
      </c>
      <c r="I96" s="43">
        <v>10.93</v>
      </c>
      <c r="J96" s="43">
        <v>54</v>
      </c>
      <c r="K96" s="50" t="s">
        <v>54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735</v>
      </c>
      <c r="G99" s="19">
        <f t="shared" ref="G99" si="46">SUM(G90:G98)</f>
        <v>23.81</v>
      </c>
      <c r="H99" s="19">
        <f t="shared" ref="H99" si="47">SUM(H90:H98)</f>
        <v>16.47</v>
      </c>
      <c r="I99" s="19">
        <f t="shared" ref="I99" si="48">SUM(I90:I98)</f>
        <v>91.789999999999992</v>
      </c>
      <c r="J99" s="19">
        <f t="shared" ref="J99:L99" si="49">SUM(J90:J98)</f>
        <v>616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1235</v>
      </c>
      <c r="G100" s="32">
        <f t="shared" ref="G100" si="50">G89+G99</f>
        <v>52.269999999999996</v>
      </c>
      <c r="H100" s="32">
        <f t="shared" ref="H100" si="51">H89+H99</f>
        <v>48.959999999999994</v>
      </c>
      <c r="I100" s="32">
        <f t="shared" ref="I100" si="52">I89+I99</f>
        <v>190.17</v>
      </c>
      <c r="J100" s="32">
        <f t="shared" ref="J100:L100" si="53">J89+J99</f>
        <v>1320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150</v>
      </c>
      <c r="G101" s="40">
        <v>10.6</v>
      </c>
      <c r="H101" s="40">
        <v>3.94</v>
      </c>
      <c r="I101" s="40">
        <v>43</v>
      </c>
      <c r="J101" s="40">
        <v>190</v>
      </c>
      <c r="K101" s="50" t="s">
        <v>82</v>
      </c>
      <c r="L101" s="40"/>
    </row>
    <row r="102" spans="1:12" ht="15" x14ac:dyDescent="0.25">
      <c r="A102" s="23"/>
      <c r="B102" s="15"/>
      <c r="C102" s="11"/>
      <c r="D102" s="6"/>
      <c r="E102" s="42" t="s">
        <v>88</v>
      </c>
      <c r="F102" s="43">
        <v>70</v>
      </c>
      <c r="G102" s="43">
        <v>8.4499999999999993</v>
      </c>
      <c r="H102" s="43">
        <v>15.3</v>
      </c>
      <c r="I102" s="43">
        <v>0.63</v>
      </c>
      <c r="J102" s="43">
        <v>174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62</v>
      </c>
      <c r="F103" s="43">
        <v>200</v>
      </c>
      <c r="G103" s="43">
        <v>0.06</v>
      </c>
      <c r="H103" s="43">
        <v>0.01</v>
      </c>
      <c r="I103" s="43">
        <v>15.18</v>
      </c>
      <c r="J103" s="43">
        <v>61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25</v>
      </c>
      <c r="G104" s="43">
        <v>2.1800000000000002</v>
      </c>
      <c r="H104" s="43">
        <v>0.38</v>
      </c>
      <c r="I104" s="53">
        <v>34243</v>
      </c>
      <c r="J104" s="43">
        <v>54</v>
      </c>
      <c r="K104" s="50" t="s">
        <v>54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89</v>
      </c>
      <c r="F106" s="43">
        <v>60</v>
      </c>
      <c r="G106" s="43">
        <v>1.1399999999999999</v>
      </c>
      <c r="H106" s="43">
        <v>5.34</v>
      </c>
      <c r="I106" s="43">
        <v>4.62</v>
      </c>
      <c r="J106" s="43">
        <v>71</v>
      </c>
      <c r="K106" s="50" t="s">
        <v>90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22.429999999999996</v>
      </c>
      <c r="H108" s="19">
        <f t="shared" si="54"/>
        <v>24.970000000000002</v>
      </c>
      <c r="I108" s="19">
        <f t="shared" si="54"/>
        <v>34306.43</v>
      </c>
      <c r="J108" s="19">
        <f t="shared" si="54"/>
        <v>550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265</v>
      </c>
      <c r="G110" s="43">
        <v>7.06</v>
      </c>
      <c r="H110" s="43">
        <v>9.32</v>
      </c>
      <c r="I110" s="43">
        <v>19.510000000000002</v>
      </c>
      <c r="J110" s="43">
        <v>190</v>
      </c>
      <c r="K110" s="50" t="s">
        <v>93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92</v>
      </c>
      <c r="F111" s="43">
        <v>90</v>
      </c>
      <c r="G111" s="43">
        <v>9.4600000000000009</v>
      </c>
      <c r="H111" s="43">
        <v>12.91</v>
      </c>
      <c r="I111" s="43">
        <v>10.27</v>
      </c>
      <c r="J111" s="43">
        <v>195</v>
      </c>
      <c r="K111" s="50" t="s">
        <v>94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67</v>
      </c>
      <c r="F112" s="43">
        <v>150</v>
      </c>
      <c r="G112" s="43">
        <v>3.6</v>
      </c>
      <c r="H112" s="43">
        <v>5.28</v>
      </c>
      <c r="I112" s="43">
        <v>38.61</v>
      </c>
      <c r="J112" s="43">
        <v>203</v>
      </c>
      <c r="K112" s="50" t="s">
        <v>73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80</v>
      </c>
      <c r="F113" s="43">
        <v>200</v>
      </c>
      <c r="G113" s="43">
        <v>0.09</v>
      </c>
      <c r="H113" s="43">
        <v>0.09</v>
      </c>
      <c r="I113" s="43">
        <v>24.02</v>
      </c>
      <c r="J113" s="43">
        <v>97</v>
      </c>
      <c r="K113" s="50" t="s">
        <v>61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25</v>
      </c>
      <c r="G115" s="43">
        <v>2.1800000000000002</v>
      </c>
      <c r="H115" s="43">
        <v>0.38</v>
      </c>
      <c r="I115" s="43">
        <v>10.93</v>
      </c>
      <c r="J115" s="43">
        <v>54</v>
      </c>
      <c r="K115" s="50" t="s">
        <v>54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6">SUM(G109:G117)</f>
        <v>22.39</v>
      </c>
      <c r="H118" s="19">
        <f t="shared" si="56"/>
        <v>27.98</v>
      </c>
      <c r="I118" s="19">
        <f t="shared" si="56"/>
        <v>103.34</v>
      </c>
      <c r="J118" s="19">
        <f t="shared" si="56"/>
        <v>739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1235</v>
      </c>
      <c r="G119" s="32">
        <f t="shared" ref="G119" si="58">G108+G118</f>
        <v>44.819999999999993</v>
      </c>
      <c r="H119" s="32">
        <f t="shared" ref="H119" si="59">H108+H118</f>
        <v>52.95</v>
      </c>
      <c r="I119" s="32">
        <f t="shared" ref="I119" si="60">I108+I118</f>
        <v>34409.769999999997</v>
      </c>
      <c r="J119" s="32">
        <f t="shared" ref="J119:L119" si="61">J108+J118</f>
        <v>1289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150</v>
      </c>
      <c r="G120" s="40"/>
      <c r="H120" s="40"/>
      <c r="I120" s="40"/>
      <c r="J120" s="40">
        <v>203</v>
      </c>
      <c r="K120" s="50" t="s">
        <v>73</v>
      </c>
      <c r="L120" s="40"/>
    </row>
    <row r="121" spans="1:12" ht="15" x14ac:dyDescent="0.25">
      <c r="A121" s="14"/>
      <c r="B121" s="15"/>
      <c r="C121" s="11"/>
      <c r="D121" s="6"/>
      <c r="E121" s="42" t="s">
        <v>68</v>
      </c>
      <c r="F121" s="43">
        <v>90</v>
      </c>
      <c r="G121" s="43"/>
      <c r="H121" s="43"/>
      <c r="I121" s="43"/>
      <c r="J121" s="43">
        <v>284</v>
      </c>
      <c r="K121" s="50" t="s">
        <v>72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/>
      <c r="H122" s="43"/>
      <c r="I122" s="43"/>
      <c r="J122" s="43">
        <v>61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/>
      <c r="H123" s="43"/>
      <c r="I123" s="43"/>
      <c r="J123" s="43">
        <v>53</v>
      </c>
      <c r="K123" s="50" t="s">
        <v>54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69</v>
      </c>
      <c r="F125" s="43">
        <v>30</v>
      </c>
      <c r="G125" s="43"/>
      <c r="H125" s="43"/>
      <c r="I125" s="43"/>
      <c r="J125" s="43">
        <v>24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625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95</v>
      </c>
      <c r="F129" s="43">
        <v>250</v>
      </c>
      <c r="G129" s="43">
        <v>9.41</v>
      </c>
      <c r="H129" s="43">
        <v>7.3</v>
      </c>
      <c r="I129" s="43">
        <v>23.52</v>
      </c>
      <c r="J129" s="43">
        <v>197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230</v>
      </c>
      <c r="G130" s="43">
        <v>14.61</v>
      </c>
      <c r="H130" s="43">
        <v>17.03</v>
      </c>
      <c r="I130" s="43">
        <v>61.45</v>
      </c>
      <c r="J130" s="43">
        <v>457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96</v>
      </c>
      <c r="F132" s="43">
        <v>200</v>
      </c>
      <c r="G132" s="43">
        <v>0.4</v>
      </c>
      <c r="H132" s="43">
        <v>0.4</v>
      </c>
      <c r="I132" s="43">
        <v>9.8000000000000007</v>
      </c>
      <c r="J132" s="43">
        <v>46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25</v>
      </c>
      <c r="G134" s="43">
        <v>2.1800000000000002</v>
      </c>
      <c r="H134" s="43">
        <v>0.38</v>
      </c>
      <c r="I134" s="53">
        <v>34243</v>
      </c>
      <c r="J134" s="43">
        <v>54</v>
      </c>
      <c r="K134" s="50" t="s">
        <v>54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 t="shared" ref="G137:J137" si="64">SUM(G128:G136)</f>
        <v>26.599999999999998</v>
      </c>
      <c r="H137" s="19">
        <f t="shared" si="64"/>
        <v>25.11</v>
      </c>
      <c r="I137" s="19">
        <f t="shared" si="64"/>
        <v>34337.769999999997</v>
      </c>
      <c r="J137" s="19">
        <f t="shared" si="64"/>
        <v>754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1205</v>
      </c>
      <c r="G138" s="32">
        <f t="shared" ref="G138" si="66">G127+G137</f>
        <v>26.599999999999998</v>
      </c>
      <c r="H138" s="32">
        <f t="shared" ref="H138" si="67">H127+H137</f>
        <v>25.11</v>
      </c>
      <c r="I138" s="32">
        <f t="shared" ref="I138" si="68">I127+I137</f>
        <v>34337.769999999997</v>
      </c>
      <c r="J138" s="32">
        <f t="shared" ref="J138:L138" si="69">J127+J137</f>
        <v>1379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200</v>
      </c>
      <c r="G139" s="40">
        <v>7.29</v>
      </c>
      <c r="H139" s="40">
        <v>12.08</v>
      </c>
      <c r="I139" s="40" t="s">
        <v>97</v>
      </c>
      <c r="J139" s="40">
        <v>274</v>
      </c>
      <c r="K139" s="52" t="s">
        <v>74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</v>
      </c>
      <c r="H141" s="43">
        <v>0</v>
      </c>
      <c r="I141" s="43">
        <v>14.97</v>
      </c>
      <c r="J141" s="43">
        <v>60</v>
      </c>
      <c r="K141" s="51" t="s">
        <v>58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25</v>
      </c>
      <c r="G142" s="43">
        <v>1.9</v>
      </c>
      <c r="H142" s="43">
        <v>8.25</v>
      </c>
      <c r="I142" s="43">
        <v>12.99</v>
      </c>
      <c r="J142" s="43">
        <v>25</v>
      </c>
      <c r="K142" s="50" t="s">
        <v>46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100</v>
      </c>
      <c r="G143" s="43">
        <v>1.85</v>
      </c>
      <c r="H143" s="43">
        <v>0.62</v>
      </c>
      <c r="I143" s="43">
        <v>25.31</v>
      </c>
      <c r="J143" s="43">
        <v>117</v>
      </c>
      <c r="K143" s="50" t="s">
        <v>47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525</v>
      </c>
      <c r="G146" s="19">
        <f t="shared" ref="G146:J146" si="70">SUM(G139:G145)</f>
        <v>11.04</v>
      </c>
      <c r="H146" s="19">
        <f t="shared" si="70"/>
        <v>20.95</v>
      </c>
      <c r="I146" s="19">
        <f t="shared" si="70"/>
        <v>53.269999999999996</v>
      </c>
      <c r="J146" s="19">
        <f t="shared" si="70"/>
        <v>476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48</v>
      </c>
      <c r="F148" s="43">
        <v>265</v>
      </c>
      <c r="G148" s="43">
        <v>6.97</v>
      </c>
      <c r="H148" s="43">
        <v>9.02</v>
      </c>
      <c r="I148" s="43">
        <v>14.13</v>
      </c>
      <c r="J148" s="43">
        <v>182</v>
      </c>
      <c r="K148" s="50" t="s">
        <v>52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98</v>
      </c>
      <c r="F149" s="43">
        <v>205</v>
      </c>
      <c r="G149" s="43">
        <v>14.4</v>
      </c>
      <c r="H149" s="43">
        <v>18.600000000000001</v>
      </c>
      <c r="I149" s="43">
        <v>14.4</v>
      </c>
      <c r="J149" s="43">
        <v>283</v>
      </c>
      <c r="K149" s="50" t="s">
        <v>99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80</v>
      </c>
      <c r="F151" s="43">
        <v>200</v>
      </c>
      <c r="G151" s="43">
        <v>0.09</v>
      </c>
      <c r="H151" s="43">
        <v>0.09</v>
      </c>
      <c r="I151" s="43">
        <v>24.02</v>
      </c>
      <c r="J151" s="43">
        <v>97</v>
      </c>
      <c r="K151" s="50" t="s">
        <v>61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2.17</v>
      </c>
      <c r="H153" s="43">
        <v>0.37</v>
      </c>
      <c r="I153" s="43">
        <v>10.210000000000001</v>
      </c>
      <c r="J153" s="43">
        <v>53</v>
      </c>
      <c r="K153" s="50" t="s">
        <v>54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23.630000000000003</v>
      </c>
      <c r="H156" s="19">
        <f t="shared" si="72"/>
        <v>28.080000000000002</v>
      </c>
      <c r="I156" s="19">
        <f t="shared" si="72"/>
        <v>62.76</v>
      </c>
      <c r="J156" s="19">
        <f t="shared" si="72"/>
        <v>615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1225</v>
      </c>
      <c r="G157" s="32">
        <f t="shared" ref="G157" si="74">G146+G156</f>
        <v>34.67</v>
      </c>
      <c r="H157" s="32">
        <f t="shared" ref="H157" si="75">H146+H156</f>
        <v>49.03</v>
      </c>
      <c r="I157" s="32">
        <f t="shared" ref="I157" si="76">I146+I156</f>
        <v>116.03</v>
      </c>
      <c r="J157" s="32">
        <f t="shared" ref="J157:L157" si="77">J146+J156</f>
        <v>1091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100</v>
      </c>
      <c r="F158" s="40">
        <v>160</v>
      </c>
      <c r="G158" s="40">
        <v>12.04</v>
      </c>
      <c r="H158" s="40">
        <v>13.1</v>
      </c>
      <c r="I158" s="40">
        <v>13.92</v>
      </c>
      <c r="J158" s="40">
        <v>245</v>
      </c>
      <c r="K158" s="52" t="s">
        <v>103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</v>
      </c>
      <c r="H160" s="43">
        <v>0</v>
      </c>
      <c r="I160" s="43">
        <v>14.97</v>
      </c>
      <c r="J160" s="43">
        <v>60</v>
      </c>
      <c r="K160" s="51" t="s">
        <v>58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101</v>
      </c>
      <c r="F161" s="43">
        <v>30</v>
      </c>
      <c r="G161" s="43">
        <v>5.8</v>
      </c>
      <c r="H161" s="43">
        <v>8.7200000000000006</v>
      </c>
      <c r="I161" s="43">
        <v>20.420000000000002</v>
      </c>
      <c r="J161" s="43">
        <v>125</v>
      </c>
      <c r="K161" s="50" t="s">
        <v>104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102</v>
      </c>
      <c r="F163" s="43">
        <v>125</v>
      </c>
      <c r="G163" s="43">
        <v>0</v>
      </c>
      <c r="H163" s="43">
        <v>0</v>
      </c>
      <c r="I163" s="43">
        <v>13.75</v>
      </c>
      <c r="J163" s="43">
        <v>55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17.84</v>
      </c>
      <c r="H165" s="19">
        <f t="shared" si="78"/>
        <v>21.82</v>
      </c>
      <c r="I165" s="19">
        <f t="shared" si="78"/>
        <v>63.06</v>
      </c>
      <c r="J165" s="19">
        <f t="shared" si="78"/>
        <v>485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105</v>
      </c>
      <c r="F167" s="43">
        <v>250</v>
      </c>
      <c r="G167" s="43">
        <v>7.38</v>
      </c>
      <c r="H167" s="43">
        <v>4.3499999999999996</v>
      </c>
      <c r="I167" s="43">
        <v>27.57</v>
      </c>
      <c r="J167" s="43">
        <v>180</v>
      </c>
      <c r="K167" s="50" t="s">
        <v>106</v>
      </c>
      <c r="L167" s="43"/>
    </row>
    <row r="168" spans="1:12" ht="15.75" thickBot="1" x14ac:dyDescent="0.3">
      <c r="A168" s="23"/>
      <c r="B168" s="15"/>
      <c r="C168" s="11"/>
      <c r="D168" s="7" t="s">
        <v>28</v>
      </c>
      <c r="E168" s="42" t="s">
        <v>68</v>
      </c>
      <c r="F168" s="43">
        <v>90</v>
      </c>
      <c r="G168" s="43">
        <v>13.5</v>
      </c>
      <c r="H168" s="43">
        <v>19.260000000000002</v>
      </c>
      <c r="I168" s="43">
        <v>13.95</v>
      </c>
      <c r="J168" s="43">
        <v>284</v>
      </c>
      <c r="K168" s="50" t="s">
        <v>72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7.5</v>
      </c>
      <c r="H169" s="43">
        <v>5.26</v>
      </c>
      <c r="I169" s="43">
        <v>35.64</v>
      </c>
      <c r="J169" s="43">
        <v>220</v>
      </c>
      <c r="K169" s="52" t="s">
        <v>60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62</v>
      </c>
      <c r="F170" s="43">
        <v>200</v>
      </c>
      <c r="G170" s="43">
        <v>0.06</v>
      </c>
      <c r="H170" s="43">
        <v>0.01</v>
      </c>
      <c r="I170" s="43">
        <v>15.18</v>
      </c>
      <c r="J170" s="43">
        <v>61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25</v>
      </c>
      <c r="G172" s="43">
        <v>2.1800000000000002</v>
      </c>
      <c r="H172" s="43">
        <v>0.38</v>
      </c>
      <c r="I172" s="43">
        <v>10.93</v>
      </c>
      <c r="J172" s="43">
        <v>54</v>
      </c>
      <c r="K172" s="50" t="s">
        <v>54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80">SUM(G166:G174)</f>
        <v>30.619999999999997</v>
      </c>
      <c r="H175" s="19">
        <f t="shared" si="80"/>
        <v>29.259999999999998</v>
      </c>
      <c r="I175" s="19">
        <f t="shared" si="80"/>
        <v>103.27000000000001</v>
      </c>
      <c r="J175" s="19">
        <f t="shared" si="80"/>
        <v>799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1230</v>
      </c>
      <c r="G176" s="32">
        <f t="shared" ref="G176" si="82">G165+G175</f>
        <v>48.459999999999994</v>
      </c>
      <c r="H176" s="32">
        <f t="shared" ref="H176" si="83">H165+H175</f>
        <v>51.08</v>
      </c>
      <c r="I176" s="32">
        <f t="shared" ref="I176" si="84">I165+I175</f>
        <v>166.33</v>
      </c>
      <c r="J176" s="32">
        <f t="shared" ref="J176:L176" si="85">J165+J175</f>
        <v>1284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107</v>
      </c>
      <c r="F177" s="40">
        <v>200</v>
      </c>
      <c r="G177" s="40">
        <v>8.4499999999999993</v>
      </c>
      <c r="H177" s="40">
        <v>4.78</v>
      </c>
      <c r="I177" s="40">
        <v>33.89</v>
      </c>
      <c r="J177" s="40">
        <v>236</v>
      </c>
      <c r="K177" s="52" t="s">
        <v>109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</v>
      </c>
      <c r="H179" s="43">
        <v>0</v>
      </c>
      <c r="I179" s="43">
        <v>14.97</v>
      </c>
      <c r="J179" s="43">
        <v>60</v>
      </c>
      <c r="K179" s="51" t="s">
        <v>58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25</v>
      </c>
      <c r="G180" s="43">
        <v>1.9</v>
      </c>
      <c r="H180" s="43">
        <v>8.25</v>
      </c>
      <c r="I180" s="43">
        <v>12.99</v>
      </c>
      <c r="J180" s="43">
        <v>65</v>
      </c>
      <c r="K180" s="50" t="s">
        <v>46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1.85</v>
      </c>
      <c r="H181" s="43">
        <v>0.62</v>
      </c>
      <c r="I181" s="43">
        <v>25.31</v>
      </c>
      <c r="J181" s="43">
        <v>117</v>
      </c>
      <c r="K181" s="50" t="s">
        <v>47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12.2</v>
      </c>
      <c r="H184" s="19">
        <f t="shared" si="86"/>
        <v>13.65</v>
      </c>
      <c r="I184" s="19">
        <f t="shared" si="86"/>
        <v>87.16</v>
      </c>
      <c r="J184" s="19">
        <f t="shared" si="86"/>
        <v>478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78</v>
      </c>
      <c r="F186" s="43">
        <v>265</v>
      </c>
      <c r="G186" s="43">
        <v>7.05</v>
      </c>
      <c r="H186" s="43">
        <v>9.39</v>
      </c>
      <c r="I186" s="43">
        <v>21.99</v>
      </c>
      <c r="J186" s="43">
        <v>201</v>
      </c>
      <c r="K186" s="50" t="s">
        <v>81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108</v>
      </c>
      <c r="F187" s="43">
        <v>250</v>
      </c>
      <c r="G187" s="43">
        <v>22.3</v>
      </c>
      <c r="H187" s="43">
        <v>17.3</v>
      </c>
      <c r="I187" s="43">
        <v>15.6</v>
      </c>
      <c r="J187" s="43">
        <v>350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</v>
      </c>
      <c r="H189" s="43">
        <v>0</v>
      </c>
      <c r="I189" s="43">
        <v>14.97</v>
      </c>
      <c r="J189" s="43">
        <v>60</v>
      </c>
      <c r="K189" s="51" t="s">
        <v>58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25</v>
      </c>
      <c r="G191" s="43">
        <v>2.1800000000000002</v>
      </c>
      <c r="H191" s="43">
        <v>0.38</v>
      </c>
      <c r="I191" s="43">
        <v>10.93</v>
      </c>
      <c r="J191" s="43">
        <v>54</v>
      </c>
      <c r="K191" s="50" t="s">
        <v>54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31.53</v>
      </c>
      <c r="H194" s="19">
        <f t="shared" si="88"/>
        <v>27.07</v>
      </c>
      <c r="I194" s="19">
        <f t="shared" si="88"/>
        <v>63.489999999999995</v>
      </c>
      <c r="J194" s="19">
        <f t="shared" si="88"/>
        <v>665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1265</v>
      </c>
      <c r="G195" s="32">
        <f t="shared" ref="G195" si="90">G184+G194</f>
        <v>43.730000000000004</v>
      </c>
      <c r="H195" s="32">
        <f t="shared" ref="H195" si="91">H184+H194</f>
        <v>40.72</v>
      </c>
      <c r="I195" s="32">
        <f t="shared" ref="I195" si="92">I184+I194</f>
        <v>150.64999999999998</v>
      </c>
      <c r="J195" s="32">
        <f t="shared" ref="J195:L195" si="93">J184+J194</f>
        <v>1143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1234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42.418999999999997</v>
      </c>
      <c r="H196" s="34">
        <f t="shared" si="94"/>
        <v>47.577999999999996</v>
      </c>
      <c r="I196" s="34">
        <f t="shared" si="94"/>
        <v>7011.0359999999982</v>
      </c>
      <c r="J196" s="34">
        <f t="shared" si="94"/>
        <v>1275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Капля Анна Александровна</cp:lastModifiedBy>
  <dcterms:created xsi:type="dcterms:W3CDTF">2022-05-16T14:23:56Z</dcterms:created>
  <dcterms:modified xsi:type="dcterms:W3CDTF">2026-01-30T11:34:56Z</dcterms:modified>
</cp:coreProperties>
</file>